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9260" windowHeight="2510" firstSheet="1" activeTab="1"/>
  </bookViews>
  <sheets>
    <sheet name="druk" sheetId="1" state="hidden" r:id="rId1"/>
    <sheet name="wersja_elektroniczna" sheetId="2" r:id="rId2"/>
    <sheet name="dane" sheetId="3" state="hidden" r:id="rId3"/>
  </sheets>
  <definedNames/>
  <calcPr fullCalcOnLoad="1"/>
</workbook>
</file>

<file path=xl/sharedStrings.xml><?xml version="1.0" encoding="utf-8"?>
<sst xmlns="http://schemas.openxmlformats.org/spreadsheetml/2006/main" count="96" uniqueCount="50">
  <si>
    <t>Lp</t>
  </si>
  <si>
    <t>Element scalony robót budowlanych</t>
  </si>
  <si>
    <t>koszt elementu</t>
  </si>
  <si>
    <t>(zł)</t>
  </si>
  <si>
    <t>Udział elementu</t>
  </si>
  <si>
    <t>(%)</t>
  </si>
  <si>
    <t>Obecne zaawansowanie</t>
  </si>
  <si>
    <t>Roboty ziemne</t>
  </si>
  <si>
    <t>Fundamenty</t>
  </si>
  <si>
    <t>Izolacje przeciwwilgociowe</t>
  </si>
  <si>
    <t>Ściany konstrukcyjne</t>
  </si>
  <si>
    <t>Stropy</t>
  </si>
  <si>
    <t>Schody i balustrady</t>
  </si>
  <si>
    <t>Dach - konstrukcja</t>
  </si>
  <si>
    <t>Obróbki blacharskie</t>
  </si>
  <si>
    <t>Ściany działowe</t>
  </si>
  <si>
    <t>Stolarka okienna</t>
  </si>
  <si>
    <t>Stolarka drzwiowa</t>
  </si>
  <si>
    <t>Tynki i okładziny wewnętrzne</t>
  </si>
  <si>
    <t>Elewacje</t>
  </si>
  <si>
    <t>Podłoża i posadzki</t>
  </si>
  <si>
    <t>Roboty malarskie</t>
  </si>
  <si>
    <t>Instalacja elektryczna</t>
  </si>
  <si>
    <t>Instalacja gazowa</t>
  </si>
  <si>
    <t>Instalacja wod-kan</t>
  </si>
  <si>
    <t>Instalacja c.o.</t>
  </si>
  <si>
    <t>Przyłącza techniczne</t>
  </si>
  <si>
    <t>Drogi, ogrodzenie, oświetlenie</t>
  </si>
  <si>
    <t>Inne: tarasy</t>
  </si>
  <si>
    <t>Dach - pokrycie</t>
  </si>
  <si>
    <t>Ogółem</t>
  </si>
  <si>
    <t>miejscowość, data</t>
  </si>
  <si>
    <t>..............................................................................</t>
  </si>
  <si>
    <t>opracował</t>
  </si>
  <si>
    <t>BANK SPÓŁDZIELCZY W MIĘDZYRZECU PODLASKIM</t>
  </si>
  <si>
    <t>Oddział w Drelowie</t>
  </si>
  <si>
    <t>UPROSZCZONY KOSZTORYS BUDOWLANY</t>
  </si>
  <si>
    <t>Inwestor - wnioskodawca:</t>
  </si>
  <si>
    <t>Nazwa inwestycji:</t>
  </si>
  <si>
    <t>Adres inwestycji:</t>
  </si>
  <si>
    <t>Centrala</t>
  </si>
  <si>
    <t>Oddział w Kąkolewnicy</t>
  </si>
  <si>
    <t>Oddział w Komarówce Podlaskiej</t>
  </si>
  <si>
    <t>Centrala, ul. Warszawska 22, 21-560 Międzyrzec Podlaski</t>
  </si>
  <si>
    <t>Oddział w Drelowie, pl. Bankowy 2, 21-570 Drelów</t>
  </si>
  <si>
    <t>Oddział w Komarówce Podlaskiej, ul. Ks. Rudnickiego 7, 21-311 Komarówka Podlaska</t>
  </si>
  <si>
    <t>Oddział w Kąkolewnicy, ul. Lubelska 6, 21-302 Kąkolewnica</t>
  </si>
  <si>
    <t>www.bsmiedzyrzec.pl/druki/kosztorys.xls</t>
  </si>
  <si>
    <t>Powierzchnia użytkowa (m2):</t>
  </si>
  <si>
    <t xml:space="preserve">Wzorcowy druk kosztorysu w wersji elektronicznej dostępny jest na stronie internetowej Banku pod adresem: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</si>
</sst>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##0\ &quot;m2&quot;"/>
  </numFmts>
  <fonts count="50">
    <font>
      <sz val="10"/>
      <name val="Arial CE"/>
      <family val="0"/>
    </font>
    <font>
      <b/>
      <sz val="10"/>
      <name val="Arial CE"/>
      <family val="2"/>
    </font>
    <font>
      <i/>
      <sz val="9"/>
      <name val="Arial CE"/>
      <family val="2"/>
    </font>
    <font>
      <i/>
      <sz val="10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u val="single"/>
      <sz val="8"/>
      <color indexed="17"/>
      <name val="Arial CE"/>
      <family val="0"/>
    </font>
    <font>
      <sz val="8"/>
      <name val="Segoe UI"/>
      <family val="2"/>
    </font>
    <font>
      <i/>
      <sz val="9"/>
      <color indexed="30"/>
      <name val="Calibri"/>
      <family val="0"/>
    </font>
    <font>
      <i/>
      <sz val="8"/>
      <color indexed="3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u val="single"/>
      <sz val="8"/>
      <color rgb="FF00B05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Fill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6" fontId="0" fillId="0" borderId="11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13" xfId="0" applyNumberFormat="1" applyBorder="1" applyAlignment="1">
      <alignment/>
    </xf>
    <xf numFmtId="166" fontId="1" fillId="0" borderId="18" xfId="0" applyNumberFormat="1" applyFont="1" applyBorder="1" applyAlignment="1">
      <alignment/>
    </xf>
    <xf numFmtId="2" fontId="0" fillId="0" borderId="0" xfId="0" applyNumberFormat="1" applyAlignment="1">
      <alignment/>
    </xf>
    <xf numFmtId="10" fontId="0" fillId="0" borderId="11" xfId="0" applyNumberFormat="1" applyBorder="1" applyAlignment="1">
      <alignment/>
    </xf>
    <xf numFmtId="10" fontId="1" fillId="0" borderId="18" xfId="0" applyNumberFormat="1" applyFont="1" applyBorder="1" applyAlignment="1">
      <alignment/>
    </xf>
    <xf numFmtId="10" fontId="1" fillId="0" borderId="19" xfId="0" applyNumberFormat="1" applyFont="1" applyBorder="1" applyAlignment="1">
      <alignment/>
    </xf>
    <xf numFmtId="10" fontId="0" fillId="0" borderId="20" xfId="0" applyNumberFormat="1" applyBorder="1" applyAlignment="1">
      <alignment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66" fontId="0" fillId="0" borderId="11" xfId="0" applyNumberFormat="1" applyBorder="1" applyAlignment="1" applyProtection="1">
      <alignment/>
      <protection locked="0"/>
    </xf>
    <xf numFmtId="166" fontId="0" fillId="0" borderId="10" xfId="0" applyNumberFormat="1" applyBorder="1" applyAlignment="1" applyProtection="1">
      <alignment/>
      <protection locked="0"/>
    </xf>
    <xf numFmtId="166" fontId="0" fillId="0" borderId="13" xfId="0" applyNumberFormat="1" applyBorder="1" applyAlignment="1" applyProtection="1">
      <alignment/>
      <protection locked="0"/>
    </xf>
    <xf numFmtId="0" fontId="1" fillId="0" borderId="1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49" fillId="0" borderId="0" xfId="44" applyFont="1" applyAlignment="1">
      <alignment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167" fontId="1" fillId="0" borderId="10" xfId="0" applyNumberFormat="1" applyFont="1" applyBorder="1" applyAlignment="1" applyProtection="1">
      <alignment horizontal="center"/>
      <protection locked="0"/>
    </xf>
    <xf numFmtId="167" fontId="1" fillId="0" borderId="10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4" fillId="0" borderId="3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5</xdr:col>
      <xdr:colOff>990600</xdr:colOff>
      <xdr:row>1</xdr:row>
      <xdr:rowOff>76200</xdr:rowOff>
    </xdr:to>
    <xdr:sp>
      <xdr:nvSpPr>
        <xdr:cNvPr id="1" name="Pole tekstowe 2"/>
        <xdr:cNvSpPr txBox="1">
          <a:spLocks noChangeArrowheads="1"/>
        </xdr:cNvSpPr>
      </xdr:nvSpPr>
      <xdr:spPr>
        <a:xfrm>
          <a:off x="114300" y="0"/>
          <a:ext cx="7296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Załącznik nr 8 - do Instrukcji udzielania kredytów mieszkaniowych konsumenckich i hipotecznych w ramach bankowości detalicznej
</a:t>
          </a:r>
          <a:r>
            <a:rPr lang="en-US" cap="none" sz="800" b="0" i="1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3:F59"/>
  <sheetViews>
    <sheetView zoomScalePageLayoutView="0" workbookViewId="0" topLeftCell="A1">
      <selection activeCell="H10" sqref="H10"/>
    </sheetView>
  </sheetViews>
  <sheetFormatPr defaultColWidth="9.00390625" defaultRowHeight="12.75"/>
  <cols>
    <col min="1" max="1" width="5.00390625" style="0" customWidth="1"/>
    <col min="2" max="2" width="33.00390625" style="0" customWidth="1"/>
    <col min="3" max="3" width="16.00390625" style="0" customWidth="1"/>
    <col min="4" max="4" width="16.125" style="0" customWidth="1"/>
    <col min="5" max="5" width="14.125" style="0" customWidth="1"/>
    <col min="6" max="6" width="15.50390625" style="0" customWidth="1"/>
  </cols>
  <sheetData>
    <row r="3" spans="1:6" ht="18">
      <c r="A3" s="43" t="s">
        <v>34</v>
      </c>
      <c r="B3" s="44"/>
      <c r="C3" s="44"/>
      <c r="D3" s="44"/>
      <c r="E3" s="44"/>
      <c r="F3" s="45"/>
    </row>
    <row r="4" spans="1:6" ht="18">
      <c r="A4" s="46"/>
      <c r="B4" s="47">
        <v>1</v>
      </c>
      <c r="C4" s="47"/>
      <c r="D4" s="47"/>
      <c r="E4" s="47"/>
      <c r="F4" s="48"/>
    </row>
    <row r="5" spans="1:6" ht="15">
      <c r="A5" s="49" t="str">
        <f>IF(B4=1,dane!A6,IF(B4=2,dane!A7,IF(B4=3,dane!A8,IF(B4=4,dane!A9,"wybież parametry Oddziału z listy powyżej"))))</f>
        <v>Centrala, ul. Warszawska 22, 21-560 Międzyrzec Podlaski</v>
      </c>
      <c r="B5" s="50"/>
      <c r="C5" s="50"/>
      <c r="D5" s="50"/>
      <c r="E5" s="50"/>
      <c r="F5" s="51"/>
    </row>
    <row r="6" spans="1:6" ht="24" customHeight="1">
      <c r="A6" s="52" t="s">
        <v>36</v>
      </c>
      <c r="B6" s="53"/>
      <c r="C6" s="53"/>
      <c r="D6" s="53"/>
      <c r="E6" s="53"/>
      <c r="F6" s="54"/>
    </row>
    <row r="8" spans="1:6" ht="12.75">
      <c r="A8" s="58" t="s">
        <v>37</v>
      </c>
      <c r="B8" s="59"/>
      <c r="C8" s="62"/>
      <c r="D8" s="63"/>
      <c r="E8" s="63"/>
      <c r="F8" s="64"/>
    </row>
    <row r="9" spans="1:6" ht="12">
      <c r="A9" s="60"/>
      <c r="B9" s="61"/>
      <c r="C9" s="32"/>
      <c r="D9" s="33"/>
      <c r="E9" s="33"/>
      <c r="F9" s="34"/>
    </row>
    <row r="10" spans="1:6" ht="12.75">
      <c r="A10" s="35" t="s">
        <v>38</v>
      </c>
      <c r="B10" s="35"/>
      <c r="C10" s="36"/>
      <c r="D10" s="37"/>
      <c r="E10" s="37"/>
      <c r="F10" s="38"/>
    </row>
    <row r="11" spans="1:6" ht="12.75">
      <c r="A11" s="35" t="s">
        <v>39</v>
      </c>
      <c r="B11" s="35"/>
      <c r="C11" s="36"/>
      <c r="D11" s="39"/>
      <c r="E11" s="39"/>
      <c r="F11" s="40"/>
    </row>
    <row r="12" spans="1:6" ht="12.75">
      <c r="A12" s="26" t="s">
        <v>48</v>
      </c>
      <c r="B12" s="26"/>
      <c r="C12" s="41"/>
      <c r="D12" s="42"/>
      <c r="E12" s="42"/>
      <c r="F12" s="42"/>
    </row>
    <row r="13" spans="1:6" ht="12.75" thickBot="1">
      <c r="A13" s="3"/>
      <c r="B13" s="3"/>
      <c r="C13" s="3"/>
      <c r="D13" s="3"/>
      <c r="E13" s="3"/>
      <c r="F13" s="3"/>
    </row>
    <row r="14" spans="1:6" ht="13.5" thickTop="1">
      <c r="A14" s="55" t="s">
        <v>0</v>
      </c>
      <c r="B14" s="57" t="s">
        <v>1</v>
      </c>
      <c r="C14" s="20" t="s">
        <v>2</v>
      </c>
      <c r="D14" s="20" t="s">
        <v>4</v>
      </c>
      <c r="E14" s="57" t="s">
        <v>6</v>
      </c>
      <c r="F14" s="57"/>
    </row>
    <row r="15" spans="1:6" ht="13.5" thickBot="1">
      <c r="A15" s="56"/>
      <c r="B15" s="56"/>
      <c r="C15" s="21" t="s">
        <v>3</v>
      </c>
      <c r="D15" s="21" t="s">
        <v>5</v>
      </c>
      <c r="E15" s="21" t="s">
        <v>3</v>
      </c>
      <c r="F15" s="21" t="s">
        <v>5</v>
      </c>
    </row>
    <row r="16" spans="1:6" ht="12.75" thickTop="1">
      <c r="A16" s="9">
        <v>1</v>
      </c>
      <c r="B16" s="2" t="s">
        <v>7</v>
      </c>
      <c r="C16" s="11"/>
      <c r="D16" s="16"/>
      <c r="E16" s="11"/>
      <c r="F16" s="16"/>
    </row>
    <row r="17" spans="1:6" ht="12">
      <c r="A17" s="10">
        <v>2</v>
      </c>
      <c r="B17" s="1" t="s">
        <v>8</v>
      </c>
      <c r="C17" s="12"/>
      <c r="D17" s="16"/>
      <c r="E17" s="12"/>
      <c r="F17" s="16"/>
    </row>
    <row r="18" spans="1:6" ht="12">
      <c r="A18" s="10">
        <v>3</v>
      </c>
      <c r="B18" s="1" t="s">
        <v>9</v>
      </c>
      <c r="C18" s="12"/>
      <c r="D18" s="16"/>
      <c r="E18" s="12"/>
      <c r="F18" s="16"/>
    </row>
    <row r="19" spans="1:6" ht="12">
      <c r="A19" s="10">
        <v>4</v>
      </c>
      <c r="B19" s="1" t="s">
        <v>10</v>
      </c>
      <c r="C19" s="12"/>
      <c r="D19" s="16"/>
      <c r="E19" s="12"/>
      <c r="F19" s="16"/>
    </row>
    <row r="20" spans="1:6" ht="12">
      <c r="A20" s="10">
        <v>5</v>
      </c>
      <c r="B20" s="1" t="s">
        <v>11</v>
      </c>
      <c r="C20" s="12"/>
      <c r="D20" s="16"/>
      <c r="E20" s="12"/>
      <c r="F20" s="16"/>
    </row>
    <row r="21" spans="1:6" ht="12">
      <c r="A21" s="10">
        <v>6</v>
      </c>
      <c r="B21" s="1" t="s">
        <v>12</v>
      </c>
      <c r="C21" s="12"/>
      <c r="D21" s="16"/>
      <c r="E21" s="12"/>
      <c r="F21" s="16"/>
    </row>
    <row r="22" spans="1:6" ht="12">
      <c r="A22" s="10">
        <v>7</v>
      </c>
      <c r="B22" s="1" t="s">
        <v>13</v>
      </c>
      <c r="C22" s="12"/>
      <c r="D22" s="16"/>
      <c r="E22" s="12"/>
      <c r="F22" s="16"/>
    </row>
    <row r="23" spans="1:6" ht="12">
      <c r="A23" s="10">
        <v>8</v>
      </c>
      <c r="B23" s="1" t="s">
        <v>29</v>
      </c>
      <c r="C23" s="12"/>
      <c r="D23" s="16"/>
      <c r="E23" s="12"/>
      <c r="F23" s="16"/>
    </row>
    <row r="24" spans="1:6" ht="12">
      <c r="A24" s="10">
        <v>9</v>
      </c>
      <c r="B24" s="1" t="s">
        <v>14</v>
      </c>
      <c r="C24" s="12"/>
      <c r="D24" s="16"/>
      <c r="E24" s="12"/>
      <c r="F24" s="16"/>
    </row>
    <row r="25" spans="1:6" ht="12">
      <c r="A25" s="10">
        <v>10</v>
      </c>
      <c r="B25" s="1" t="s">
        <v>15</v>
      </c>
      <c r="C25" s="12"/>
      <c r="D25" s="16"/>
      <c r="E25" s="12"/>
      <c r="F25" s="16"/>
    </row>
    <row r="26" spans="1:6" ht="12">
      <c r="A26" s="10">
        <v>11</v>
      </c>
      <c r="B26" s="1" t="s">
        <v>16</v>
      </c>
      <c r="C26" s="12"/>
      <c r="D26" s="16"/>
      <c r="E26" s="12"/>
      <c r="F26" s="16"/>
    </row>
    <row r="27" spans="1:6" ht="12">
      <c r="A27" s="10">
        <v>12</v>
      </c>
      <c r="B27" s="1" t="s">
        <v>17</v>
      </c>
      <c r="C27" s="12"/>
      <c r="D27" s="16"/>
      <c r="E27" s="12"/>
      <c r="F27" s="16"/>
    </row>
    <row r="28" spans="1:6" ht="12">
      <c r="A28" s="10">
        <v>13</v>
      </c>
      <c r="B28" s="1" t="s">
        <v>18</v>
      </c>
      <c r="C28" s="12"/>
      <c r="D28" s="16"/>
      <c r="E28" s="12"/>
      <c r="F28" s="16"/>
    </row>
    <row r="29" spans="1:6" ht="12">
      <c r="A29" s="10">
        <v>14</v>
      </c>
      <c r="B29" s="1" t="s">
        <v>19</v>
      </c>
      <c r="C29" s="12"/>
      <c r="D29" s="16"/>
      <c r="E29" s="12"/>
      <c r="F29" s="16"/>
    </row>
    <row r="30" spans="1:6" ht="12">
      <c r="A30" s="10">
        <v>15</v>
      </c>
      <c r="B30" s="1" t="s">
        <v>20</v>
      </c>
      <c r="C30" s="12"/>
      <c r="D30" s="16"/>
      <c r="E30" s="12"/>
      <c r="F30" s="16"/>
    </row>
    <row r="31" spans="1:6" ht="12">
      <c r="A31" s="10">
        <v>16</v>
      </c>
      <c r="B31" s="1" t="s">
        <v>21</v>
      </c>
      <c r="C31" s="12"/>
      <c r="D31" s="16"/>
      <c r="E31" s="12"/>
      <c r="F31" s="16"/>
    </row>
    <row r="32" spans="1:6" ht="12">
      <c r="A32" s="10">
        <v>17</v>
      </c>
      <c r="B32" s="1" t="s">
        <v>23</v>
      </c>
      <c r="C32" s="12"/>
      <c r="D32" s="16"/>
      <c r="E32" s="12"/>
      <c r="F32" s="16"/>
    </row>
    <row r="33" spans="1:6" ht="12">
      <c r="A33" s="10">
        <v>18</v>
      </c>
      <c r="B33" s="1" t="s">
        <v>22</v>
      </c>
      <c r="C33" s="12"/>
      <c r="D33" s="16"/>
      <c r="E33" s="12"/>
      <c r="F33" s="16"/>
    </row>
    <row r="34" spans="1:6" ht="12">
      <c r="A34" s="10">
        <v>19</v>
      </c>
      <c r="B34" s="1" t="s">
        <v>24</v>
      </c>
      <c r="C34" s="12"/>
      <c r="D34" s="16"/>
      <c r="E34" s="12"/>
      <c r="F34" s="16"/>
    </row>
    <row r="35" spans="1:6" ht="12">
      <c r="A35" s="10">
        <v>20</v>
      </c>
      <c r="B35" s="1" t="s">
        <v>25</v>
      </c>
      <c r="C35" s="12"/>
      <c r="D35" s="16"/>
      <c r="E35" s="12"/>
      <c r="F35" s="16"/>
    </row>
    <row r="36" spans="1:6" ht="12">
      <c r="A36" s="10">
        <v>21</v>
      </c>
      <c r="B36" s="1" t="s">
        <v>26</v>
      </c>
      <c r="C36" s="12"/>
      <c r="D36" s="16"/>
      <c r="E36" s="12"/>
      <c r="F36" s="16"/>
    </row>
    <row r="37" spans="1:6" ht="12">
      <c r="A37" s="10">
        <v>22</v>
      </c>
      <c r="B37" s="1" t="s">
        <v>27</v>
      </c>
      <c r="C37" s="12"/>
      <c r="D37" s="16"/>
      <c r="E37" s="12"/>
      <c r="F37" s="16"/>
    </row>
    <row r="38" spans="1:6" ht="12.75" thickBot="1">
      <c r="A38" s="5">
        <v>23</v>
      </c>
      <c r="B38" s="4" t="s">
        <v>28</v>
      </c>
      <c r="C38" s="13"/>
      <c r="D38" s="19"/>
      <c r="E38" s="13"/>
      <c r="F38" s="19"/>
    </row>
    <row r="39" spans="2:6" ht="13.5" thickBot="1" thickTop="1">
      <c r="B39" s="6" t="s">
        <v>30</v>
      </c>
      <c r="C39" s="14"/>
      <c r="D39" s="17"/>
      <c r="E39" s="14"/>
      <c r="F39" s="18"/>
    </row>
    <row r="41" ht="12">
      <c r="E41" s="15"/>
    </row>
    <row r="42" ht="12">
      <c r="B42" t="s">
        <v>32</v>
      </c>
    </row>
    <row r="43" ht="12.75">
      <c r="B43" s="8" t="s">
        <v>33</v>
      </c>
    </row>
    <row r="45" ht="12">
      <c r="B45" t="s">
        <v>32</v>
      </c>
    </row>
    <row r="46" ht="12.75">
      <c r="B46" s="7" t="s">
        <v>31</v>
      </c>
    </row>
    <row r="58" ht="12">
      <c r="B58" s="27" t="s">
        <v>49</v>
      </c>
    </row>
    <row r="59" ht="12">
      <c r="B59" s="31" t="s">
        <v>47</v>
      </c>
    </row>
  </sheetData>
  <sheetProtection password="CEA9" sheet="1"/>
  <mergeCells count="15">
    <mergeCell ref="A3:F3"/>
    <mergeCell ref="A4:F4"/>
    <mergeCell ref="A5:F5"/>
    <mergeCell ref="A6:F6"/>
    <mergeCell ref="A14:A15"/>
    <mergeCell ref="B14:B15"/>
    <mergeCell ref="E14:F14"/>
    <mergeCell ref="A8:B9"/>
    <mergeCell ref="C8:F8"/>
    <mergeCell ref="C9:F9"/>
    <mergeCell ref="A10:B10"/>
    <mergeCell ref="C10:F10"/>
    <mergeCell ref="A11:B11"/>
    <mergeCell ref="C11:F11"/>
    <mergeCell ref="C12:F12"/>
  </mergeCells>
  <printOptions/>
  <pageMargins left="0.16" right="0.15" top="1" bottom="1" header="0.5" footer="0.5"/>
  <pageSetup fitToHeight="1" fitToWidth="1" horizontalDpi="600" verticalDpi="600" orientation="portrait" paperSize="9" scale="9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H44"/>
  <sheetViews>
    <sheetView tabSelected="1" zoomScalePageLayoutView="0" workbookViewId="0" topLeftCell="A1">
      <selection activeCell="E14" sqref="E14"/>
    </sheetView>
  </sheetViews>
  <sheetFormatPr defaultColWidth="9.00390625" defaultRowHeight="12.75"/>
  <cols>
    <col min="1" max="1" width="5.00390625" style="0" customWidth="1"/>
    <col min="2" max="2" width="46.875" style="0" bestFit="1" customWidth="1"/>
    <col min="3" max="3" width="16.00390625" style="0" customWidth="1"/>
    <col min="4" max="4" width="16.125" style="0" customWidth="1"/>
    <col min="5" max="5" width="14.125" style="0" customWidth="1"/>
    <col min="6" max="6" width="15.50390625" style="0" customWidth="1"/>
  </cols>
  <sheetData>
    <row r="1" spans="1:6" ht="18">
      <c r="A1" s="43" t="s">
        <v>34</v>
      </c>
      <c r="B1" s="44"/>
      <c r="C1" s="44"/>
      <c r="D1" s="44"/>
      <c r="E1" s="44"/>
      <c r="F1" s="45"/>
    </row>
    <row r="2" spans="1:6" ht="18">
      <c r="A2" s="46"/>
      <c r="B2" s="47">
        <v>1</v>
      </c>
      <c r="C2" s="47"/>
      <c r="D2" s="47"/>
      <c r="E2" s="47"/>
      <c r="F2" s="48"/>
    </row>
    <row r="3" spans="1:8" ht="17.25">
      <c r="A3" s="65" t="str">
        <f>IF(B2=1,dane!A6,IF(B2=2,dane!A7,IF(B2=3,dane!A8,IF(B2=4,dane!A9,"wybież parametry Oddziału z listy powyżej"))))</f>
        <v>Centrala, ul. Warszawska 22, 21-560 Międzyrzec Podlaski</v>
      </c>
      <c r="B3" s="66"/>
      <c r="C3" s="66"/>
      <c r="D3" s="66"/>
      <c r="E3" s="66"/>
      <c r="F3" s="67"/>
      <c r="H3" s="22"/>
    </row>
    <row r="4" spans="1:6" ht="24" customHeight="1">
      <c r="A4" s="52" t="s">
        <v>36</v>
      </c>
      <c r="B4" s="53"/>
      <c r="C4" s="53"/>
      <c r="D4" s="53"/>
      <c r="E4" s="53"/>
      <c r="F4" s="54"/>
    </row>
    <row r="6" spans="1:6" ht="12.75">
      <c r="A6" s="58" t="s">
        <v>37</v>
      </c>
      <c r="B6" s="59"/>
      <c r="C6" s="62"/>
      <c r="D6" s="63"/>
      <c r="E6" s="63"/>
      <c r="F6" s="64"/>
    </row>
    <row r="7" spans="1:6" ht="12">
      <c r="A7" s="60"/>
      <c r="B7" s="61"/>
      <c r="C7" s="32"/>
      <c r="D7" s="33"/>
      <c r="E7" s="33"/>
      <c r="F7" s="34"/>
    </row>
    <row r="8" spans="1:6" ht="12.75">
      <c r="A8" s="35" t="s">
        <v>38</v>
      </c>
      <c r="B8" s="35"/>
      <c r="C8" s="36"/>
      <c r="D8" s="37"/>
      <c r="E8" s="37"/>
      <c r="F8" s="38"/>
    </row>
    <row r="9" spans="1:6" ht="12.75">
      <c r="A9" s="35" t="s">
        <v>39</v>
      </c>
      <c r="B9" s="35"/>
      <c r="C9" s="36"/>
      <c r="D9" s="39"/>
      <c r="E9" s="39"/>
      <c r="F9" s="40"/>
    </row>
    <row r="10" spans="1:6" ht="12.75">
      <c r="A10" s="26" t="s">
        <v>48</v>
      </c>
      <c r="B10" s="26"/>
      <c r="C10" s="41"/>
      <c r="D10" s="41"/>
      <c r="E10" s="41"/>
      <c r="F10" s="41"/>
    </row>
    <row r="11" spans="1:6" ht="12.75" thickBot="1">
      <c r="A11" s="3"/>
      <c r="B11" s="3"/>
      <c r="C11" s="3"/>
      <c r="D11" s="3"/>
      <c r="E11" s="3"/>
      <c r="F11" s="3"/>
    </row>
    <row r="12" spans="1:6" ht="13.5" thickTop="1">
      <c r="A12" s="55" t="s">
        <v>0</v>
      </c>
      <c r="B12" s="57" t="s">
        <v>1</v>
      </c>
      <c r="C12" s="20" t="s">
        <v>2</v>
      </c>
      <c r="D12" s="20" t="s">
        <v>4</v>
      </c>
      <c r="E12" s="57" t="s">
        <v>6</v>
      </c>
      <c r="F12" s="57"/>
    </row>
    <row r="13" spans="1:6" ht="13.5" thickBot="1">
      <c r="A13" s="56"/>
      <c r="B13" s="56"/>
      <c r="C13" s="21" t="s">
        <v>3</v>
      </c>
      <c r="D13" s="21" t="s">
        <v>5</v>
      </c>
      <c r="E13" s="21" t="s">
        <v>3</v>
      </c>
      <c r="F13" s="21" t="s">
        <v>5</v>
      </c>
    </row>
    <row r="14" spans="1:6" ht="12.75" thickTop="1">
      <c r="A14" s="9">
        <v>1</v>
      </c>
      <c r="B14" s="2" t="s">
        <v>7</v>
      </c>
      <c r="C14" s="23"/>
      <c r="D14" s="16">
        <f>IF($C$37=0,"",C14/$C$37)</f>
      </c>
      <c r="E14" s="23"/>
      <c r="F14" s="16">
        <f>IF(C14=0,0,E14/C14)</f>
        <v>0</v>
      </c>
    </row>
    <row r="15" spans="1:6" ht="12">
      <c r="A15" s="10">
        <v>2</v>
      </c>
      <c r="B15" s="1" t="s">
        <v>8</v>
      </c>
      <c r="C15" s="24"/>
      <c r="D15" s="16">
        <f aca="true" t="shared" si="0" ref="D15:D36">IF($C$37=0,"",C15/$C$37)</f>
      </c>
      <c r="E15" s="23"/>
      <c r="F15" s="16">
        <f aca="true" t="shared" si="1" ref="F15:F36">IF(C15=0,0,E15/C15)</f>
        <v>0</v>
      </c>
    </row>
    <row r="16" spans="1:6" ht="12">
      <c r="A16" s="10">
        <v>3</v>
      </c>
      <c r="B16" s="1" t="s">
        <v>9</v>
      </c>
      <c r="C16" s="24"/>
      <c r="D16" s="16">
        <f t="shared" si="0"/>
      </c>
      <c r="E16" s="23"/>
      <c r="F16" s="16">
        <f t="shared" si="1"/>
        <v>0</v>
      </c>
    </row>
    <row r="17" spans="1:6" ht="12">
      <c r="A17" s="10">
        <v>4</v>
      </c>
      <c r="B17" s="1" t="s">
        <v>10</v>
      </c>
      <c r="C17" s="24"/>
      <c r="D17" s="16">
        <f t="shared" si="0"/>
      </c>
      <c r="E17" s="23"/>
      <c r="F17" s="16">
        <f t="shared" si="1"/>
        <v>0</v>
      </c>
    </row>
    <row r="18" spans="1:6" ht="12">
      <c r="A18" s="10">
        <v>5</v>
      </c>
      <c r="B18" s="1" t="s">
        <v>11</v>
      </c>
      <c r="C18" s="24"/>
      <c r="D18" s="16">
        <f t="shared" si="0"/>
      </c>
      <c r="E18" s="23"/>
      <c r="F18" s="16">
        <f t="shared" si="1"/>
        <v>0</v>
      </c>
    </row>
    <row r="19" spans="1:6" ht="12">
      <c r="A19" s="10">
        <v>6</v>
      </c>
      <c r="B19" s="1" t="s">
        <v>12</v>
      </c>
      <c r="C19" s="24"/>
      <c r="D19" s="16">
        <f t="shared" si="0"/>
      </c>
      <c r="E19" s="23"/>
      <c r="F19" s="16">
        <f t="shared" si="1"/>
        <v>0</v>
      </c>
    </row>
    <row r="20" spans="1:6" ht="12">
      <c r="A20" s="10">
        <v>7</v>
      </c>
      <c r="B20" s="1" t="s">
        <v>13</v>
      </c>
      <c r="C20" s="24"/>
      <c r="D20" s="16">
        <f t="shared" si="0"/>
      </c>
      <c r="E20" s="23"/>
      <c r="F20" s="16">
        <f t="shared" si="1"/>
        <v>0</v>
      </c>
    </row>
    <row r="21" spans="1:6" ht="12">
      <c r="A21" s="10">
        <v>8</v>
      </c>
      <c r="B21" s="1" t="s">
        <v>29</v>
      </c>
      <c r="C21" s="24"/>
      <c r="D21" s="16">
        <f t="shared" si="0"/>
      </c>
      <c r="E21" s="23"/>
      <c r="F21" s="16">
        <f t="shared" si="1"/>
        <v>0</v>
      </c>
    </row>
    <row r="22" spans="1:6" ht="12">
      <c r="A22" s="10">
        <v>9</v>
      </c>
      <c r="B22" s="1" t="s">
        <v>14</v>
      </c>
      <c r="C22" s="24"/>
      <c r="D22" s="16">
        <f t="shared" si="0"/>
      </c>
      <c r="E22" s="23"/>
      <c r="F22" s="16">
        <f t="shared" si="1"/>
        <v>0</v>
      </c>
    </row>
    <row r="23" spans="1:6" ht="12">
      <c r="A23" s="10">
        <v>10</v>
      </c>
      <c r="B23" s="1" t="s">
        <v>15</v>
      </c>
      <c r="C23" s="24"/>
      <c r="D23" s="16">
        <f t="shared" si="0"/>
      </c>
      <c r="E23" s="23"/>
      <c r="F23" s="16">
        <f t="shared" si="1"/>
        <v>0</v>
      </c>
    </row>
    <row r="24" spans="1:6" ht="12">
      <c r="A24" s="10">
        <v>11</v>
      </c>
      <c r="B24" s="1" t="s">
        <v>16</v>
      </c>
      <c r="C24" s="24"/>
      <c r="D24" s="16">
        <f t="shared" si="0"/>
      </c>
      <c r="E24" s="23"/>
      <c r="F24" s="16">
        <f t="shared" si="1"/>
        <v>0</v>
      </c>
    </row>
    <row r="25" spans="1:6" ht="12">
      <c r="A25" s="10">
        <v>12</v>
      </c>
      <c r="B25" s="1" t="s">
        <v>17</v>
      </c>
      <c r="C25" s="24"/>
      <c r="D25" s="16">
        <f t="shared" si="0"/>
      </c>
      <c r="E25" s="23"/>
      <c r="F25" s="16">
        <f t="shared" si="1"/>
        <v>0</v>
      </c>
    </row>
    <row r="26" spans="1:6" ht="12">
      <c r="A26" s="10">
        <v>13</v>
      </c>
      <c r="B26" s="1" t="s">
        <v>18</v>
      </c>
      <c r="C26" s="24"/>
      <c r="D26" s="16">
        <f t="shared" si="0"/>
      </c>
      <c r="E26" s="23"/>
      <c r="F26" s="16">
        <f t="shared" si="1"/>
        <v>0</v>
      </c>
    </row>
    <row r="27" spans="1:6" ht="12">
      <c r="A27" s="10">
        <v>14</v>
      </c>
      <c r="B27" s="1" t="s">
        <v>19</v>
      </c>
      <c r="C27" s="24"/>
      <c r="D27" s="16">
        <f t="shared" si="0"/>
      </c>
      <c r="E27" s="23"/>
      <c r="F27" s="16">
        <f t="shared" si="1"/>
        <v>0</v>
      </c>
    </row>
    <row r="28" spans="1:6" ht="12">
      <c r="A28" s="10">
        <v>15</v>
      </c>
      <c r="B28" s="1" t="s">
        <v>20</v>
      </c>
      <c r="C28" s="24"/>
      <c r="D28" s="16">
        <f t="shared" si="0"/>
      </c>
      <c r="E28" s="23"/>
      <c r="F28" s="16">
        <f t="shared" si="1"/>
        <v>0</v>
      </c>
    </row>
    <row r="29" spans="1:6" ht="12">
      <c r="A29" s="10">
        <v>16</v>
      </c>
      <c r="B29" s="1" t="s">
        <v>21</v>
      </c>
      <c r="C29" s="24"/>
      <c r="D29" s="16">
        <f t="shared" si="0"/>
      </c>
      <c r="E29" s="23"/>
      <c r="F29" s="16">
        <f t="shared" si="1"/>
        <v>0</v>
      </c>
    </row>
    <row r="30" spans="1:6" ht="12">
      <c r="A30" s="10">
        <v>17</v>
      </c>
      <c r="B30" s="1" t="s">
        <v>23</v>
      </c>
      <c r="C30" s="24"/>
      <c r="D30" s="16">
        <f t="shared" si="0"/>
      </c>
      <c r="E30" s="23"/>
      <c r="F30" s="16">
        <f t="shared" si="1"/>
        <v>0</v>
      </c>
    </row>
    <row r="31" spans="1:6" ht="12">
      <c r="A31" s="10">
        <v>18</v>
      </c>
      <c r="B31" s="1" t="s">
        <v>22</v>
      </c>
      <c r="C31" s="24"/>
      <c r="D31" s="16">
        <f t="shared" si="0"/>
      </c>
      <c r="E31" s="23"/>
      <c r="F31" s="16">
        <f t="shared" si="1"/>
        <v>0</v>
      </c>
    </row>
    <row r="32" spans="1:6" ht="12">
      <c r="A32" s="10">
        <v>19</v>
      </c>
      <c r="B32" s="1" t="s">
        <v>24</v>
      </c>
      <c r="C32" s="24"/>
      <c r="D32" s="16">
        <f t="shared" si="0"/>
      </c>
      <c r="E32" s="23"/>
      <c r="F32" s="16">
        <f t="shared" si="1"/>
        <v>0</v>
      </c>
    </row>
    <row r="33" spans="1:6" ht="12">
      <c r="A33" s="10">
        <v>20</v>
      </c>
      <c r="B33" s="1" t="s">
        <v>25</v>
      </c>
      <c r="C33" s="24"/>
      <c r="D33" s="16">
        <f t="shared" si="0"/>
      </c>
      <c r="E33" s="23"/>
      <c r="F33" s="16">
        <f t="shared" si="1"/>
        <v>0</v>
      </c>
    </row>
    <row r="34" spans="1:6" ht="12">
      <c r="A34" s="10">
        <v>21</v>
      </c>
      <c r="B34" s="1" t="s">
        <v>26</v>
      </c>
      <c r="C34" s="24"/>
      <c r="D34" s="16">
        <f t="shared" si="0"/>
      </c>
      <c r="E34" s="23"/>
      <c r="F34" s="16">
        <f t="shared" si="1"/>
        <v>0</v>
      </c>
    </row>
    <row r="35" spans="1:6" ht="12">
      <c r="A35" s="10">
        <v>22</v>
      </c>
      <c r="B35" s="1" t="s">
        <v>27</v>
      </c>
      <c r="C35" s="24"/>
      <c r="D35" s="16">
        <f t="shared" si="0"/>
      </c>
      <c r="E35" s="23"/>
      <c r="F35" s="16">
        <f t="shared" si="1"/>
        <v>0</v>
      </c>
    </row>
    <row r="36" spans="1:6" ht="12.75" thickBot="1">
      <c r="A36" s="5">
        <v>23</v>
      </c>
      <c r="B36" s="4" t="s">
        <v>28</v>
      </c>
      <c r="C36" s="25"/>
      <c r="D36" s="16">
        <f t="shared" si="0"/>
      </c>
      <c r="E36" s="23"/>
      <c r="F36" s="16">
        <f t="shared" si="1"/>
        <v>0</v>
      </c>
    </row>
    <row r="37" spans="2:6" ht="13.5" thickBot="1" thickTop="1">
      <c r="B37" s="6" t="s">
        <v>30</v>
      </c>
      <c r="C37" s="14">
        <f>SUM(C14:C36)</f>
        <v>0</v>
      </c>
      <c r="D37" s="17">
        <f>IF(C37=0,"",C37/$C$37)</f>
      </c>
      <c r="E37" s="14">
        <f>SUM(E14:E36)</f>
        <v>0</v>
      </c>
      <c r="F37" s="18">
        <f>IF(C37=0,0,E37/C37)</f>
        <v>0</v>
      </c>
    </row>
    <row r="39" ht="12">
      <c r="E39" s="15"/>
    </row>
    <row r="40" ht="12">
      <c r="B40" s="30" t="s">
        <v>32</v>
      </c>
    </row>
    <row r="41" ht="12.75">
      <c r="B41" s="28" t="s">
        <v>33</v>
      </c>
    </row>
    <row r="43" ht="12">
      <c r="B43" s="30" t="s">
        <v>32</v>
      </c>
    </row>
    <row r="44" ht="12">
      <c r="B44" s="29" t="s">
        <v>31</v>
      </c>
    </row>
  </sheetData>
  <sheetProtection password="CEA9" sheet="1"/>
  <mergeCells count="15">
    <mergeCell ref="A1:F1"/>
    <mergeCell ref="A3:F3"/>
    <mergeCell ref="A8:B8"/>
    <mergeCell ref="C8:F8"/>
    <mergeCell ref="C6:F6"/>
    <mergeCell ref="C7:F7"/>
    <mergeCell ref="A6:B7"/>
    <mergeCell ref="A4:F4"/>
    <mergeCell ref="E12:F12"/>
    <mergeCell ref="B12:B13"/>
    <mergeCell ref="A12:A13"/>
    <mergeCell ref="A9:B9"/>
    <mergeCell ref="C9:F9"/>
    <mergeCell ref="A2:F2"/>
    <mergeCell ref="C10:F10"/>
  </mergeCells>
  <printOptions/>
  <pageMargins left="0.37" right="0.21" top="1" bottom="1" header="0.5" footer="0.5"/>
  <pageSetup fitToHeight="1" fitToWidth="1" horizontalDpi="600" verticalDpi="600" orientation="portrait" paperSize="9" scale="88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B9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45.125" style="0" bestFit="1" customWidth="1"/>
  </cols>
  <sheetData>
    <row r="1" spans="1:2" ht="12">
      <c r="A1" t="s">
        <v>40</v>
      </c>
      <c r="B1">
        <v>1</v>
      </c>
    </row>
    <row r="2" spans="1:2" ht="12">
      <c r="A2" t="s">
        <v>35</v>
      </c>
      <c r="B2">
        <v>2</v>
      </c>
    </row>
    <row r="3" spans="1:2" ht="12">
      <c r="A3" t="s">
        <v>42</v>
      </c>
      <c r="B3">
        <v>3</v>
      </c>
    </row>
    <row r="4" spans="1:2" ht="12">
      <c r="A4" t="s">
        <v>41</v>
      </c>
      <c r="B4">
        <v>4</v>
      </c>
    </row>
    <row r="6" ht="12">
      <c r="A6" t="s">
        <v>43</v>
      </c>
    </row>
    <row r="7" ht="12">
      <c r="A7" t="s">
        <v>44</v>
      </c>
    </row>
    <row r="8" ht="12">
      <c r="A8" t="s">
        <v>45</v>
      </c>
    </row>
    <row r="9" ht="12">
      <c r="A9" t="s">
        <v>46</v>
      </c>
    </row>
  </sheetData>
  <sheetProtection password="CEA9" sheet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Matejek</dc:creator>
  <cp:keywords/>
  <dc:description/>
  <cp:lastModifiedBy>Polak-Grińkow Marta</cp:lastModifiedBy>
  <cp:lastPrinted>2012-06-27T05:43:00Z</cp:lastPrinted>
  <dcterms:created xsi:type="dcterms:W3CDTF">2009-05-22T08:47:21Z</dcterms:created>
  <dcterms:modified xsi:type="dcterms:W3CDTF">2021-03-19T09:42:45Z</dcterms:modified>
  <cp:category/>
  <cp:version/>
  <cp:contentType/>
  <cp:contentStatus/>
</cp:coreProperties>
</file>